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firstSheet="1" activeTab="1"/>
  </bookViews>
  <sheets>
    <sheet name="花名册（企业）" sheetId="2" state="hidden" r:id="rId1"/>
    <sheet name="2026.7月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3" authorId="0">
      <text>
        <r>
          <rPr>
            <sz val="9"/>
            <rFont val="宋体"/>
            <charset val="134"/>
          </rPr>
          <t>长期失业人员</t>
        </r>
      </text>
    </comment>
    <comment ref="F6" authorId="0">
      <text>
        <r>
          <rPr>
            <sz val="9"/>
            <rFont val="宋体"/>
            <charset val="134"/>
          </rPr>
          <t>长期失业人员</t>
        </r>
      </text>
    </comment>
  </commentList>
</comments>
</file>

<file path=xl/sharedStrings.xml><?xml version="1.0" encoding="utf-8"?>
<sst xmlns="http://schemas.openxmlformats.org/spreadsheetml/2006/main" count="266" uniqueCount="91">
  <si>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</si>
  <si>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</si>
  <si>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</si>
  <si>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</si>
  <si>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</si>
  <si>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</si>
  <si>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</si>
  <si>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</si>
  <si>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</si>
  <si>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</si>
  <si>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</si>
  <si>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</si>
  <si>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</si>
  <si>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</si>
  <si>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</si>
  <si>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</si>
  <si>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</si>
  <si>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</si>
  <si>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</si>
  <si>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</si>
  <si>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</si>
  <si>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</si>
  <si>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</si>
  <si>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</si>
  <si>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</si>
  <si>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</si>
  <si>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</si>
  <si>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</si>
  <si>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</si>
  <si>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</si>
  <si>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</si>
  <si>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鄂尔多斯市重点行业中小微企业吸纳重点群体（2026年7月）社会保险补贴花名册</t>
  </si>
  <si>
    <t>企业名称</t>
  </si>
  <si>
    <t>所在旗县区</t>
  </si>
  <si>
    <t>所属重点行业领域</t>
  </si>
  <si>
    <t>企业类型</t>
  </si>
  <si>
    <t>重点群体类别（填序号）</t>
  </si>
  <si>
    <t>补贴开始月份</t>
  </si>
  <si>
    <t>本次申请补贴月份</t>
  </si>
  <si>
    <t>本次申请补贴金额 (元)
(∑前三项×25%)</t>
  </si>
  <si>
    <t>申报类别</t>
  </si>
  <si>
    <t>杭锦旗聚野煤化有限责任公司</t>
  </si>
  <si>
    <t>杭锦旗</t>
  </si>
  <si>
    <t>制造业</t>
  </si>
  <si>
    <t>小型</t>
  </si>
  <si>
    <t>白云鹏</t>
  </si>
  <si>
    <t>1523***********513</t>
  </si>
  <si>
    <t>③</t>
  </si>
  <si>
    <t>2025.8.1-2030.7.30</t>
  </si>
  <si>
    <t>2025-10</t>
  </si>
  <si>
    <t>2026-05</t>
  </si>
  <si>
    <t>小计</t>
  </si>
  <si>
    <t>2026-06</t>
  </si>
  <si>
    <t>鄂尔多斯市昊华国泰化工有限公司</t>
  </si>
  <si>
    <t>中型</t>
  </si>
  <si>
    <t>袁娜</t>
  </si>
  <si>
    <t>1527***********347</t>
  </si>
  <si>
    <t>①</t>
  </si>
  <si>
    <t>2025.9.15-2031-9.14</t>
  </si>
  <si>
    <t>2025-09</t>
  </si>
  <si>
    <t>2026-07</t>
  </si>
  <si>
    <t>白学东</t>
  </si>
  <si>
    <t>1503***********510</t>
  </si>
  <si>
    <t>程浩楠</t>
  </si>
  <si>
    <t>6106***********016</t>
  </si>
  <si>
    <t>陈杨杨</t>
  </si>
  <si>
    <t>6124***********278</t>
  </si>
  <si>
    <t>内蒙古安德力化工有限公司</t>
  </si>
  <si>
    <t>马贵清</t>
  </si>
  <si>
    <t>6206***********51X</t>
  </si>
  <si>
    <t>2025.6.27-2027.12.31</t>
  </si>
  <si>
    <t>2025-08</t>
  </si>
  <si>
    <t>内蒙古蒙之旅度假旅游有限公司鄂尔多斯草原旅游区</t>
  </si>
  <si>
    <t>服务业</t>
  </si>
  <si>
    <t>李佳林</t>
  </si>
  <si>
    <t>1504***********012</t>
  </si>
  <si>
    <t>②</t>
  </si>
  <si>
    <t>2024.9.1-2025.12.31</t>
  </si>
  <si>
    <t>白佳慧</t>
  </si>
  <si>
    <t>1527***********320</t>
  </si>
  <si>
    <t>侯琼</t>
  </si>
  <si>
    <t>1526***********643</t>
  </si>
  <si>
    <t>王琳</t>
  </si>
  <si>
    <t>1502***********024</t>
  </si>
  <si>
    <t>李嘉伟</t>
  </si>
  <si>
    <t>1504***********638</t>
  </si>
  <si>
    <t>马文豪</t>
  </si>
  <si>
    <t>1523***********355</t>
  </si>
  <si>
    <t>白代琴</t>
  </si>
  <si>
    <t>1523***********314</t>
  </si>
  <si>
    <t>965.96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</si>
</sst>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0"/>
    </font>
    <font>
      <sz val="10"/>
      <name val="宋体"/>
      <charset val="0"/>
    </font>
    <font>
      <sz val="10"/>
      <color rgb="FF000000"/>
      <name val="宋体"/>
      <charset val="134"/>
    </font>
    <font>
      <sz val="14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2"/>
      <color rgb="FF000000"/>
      <name val="宋体"/>
      <charset val="134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2" borderId="3" applyNumberFormat="0" applyProtection="0">
      <alignment horizontal="left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11" fillId="2" borderId="3" xfId="49" applyNumberFormat="1" applyAlignment="1">
      <alignment horizontal="center" vertical="center"/>
    </xf>
    <xf numFmtId="49" fontId="7" fillId="2" borderId="3" xfId="49" applyNumberFormat="1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1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ackground-color:White; color:Black; font:font-family:Arial; font-size:10pt; font-weight:normal; font-style:normal; ; font-family:Arial; font-size:10pt; font-weight:normal; font-style:normal; border-collapse:separate; border-left:Black 1px solid; border-r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3">
      <c r="A1" t="s">
        <v>0</v>
      </c>
    </row>
    <row r="2" ht="42" customHeight="1" spans="1:13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="54" customFormat="1" ht="23" customHeight="1" spans="1:13">
      <c r="A3" s="56" t="s">
        <v>2</v>
      </c>
      <c r="B3" s="57"/>
      <c r="C3" s="57"/>
      <c r="D3" s="57"/>
      <c r="E3" s="57"/>
      <c r="F3" s="57"/>
      <c r="G3" s="58" t="s">
        <v>3</v>
      </c>
      <c r="H3" s="58"/>
      <c r="I3" s="58"/>
      <c r="J3" s="58"/>
    </row>
    <row r="4" ht="78" customHeight="1" spans="1:13">
      <c r="A4" s="29" t="s">
        <v>4</v>
      </c>
      <c r="B4" s="59" t="s">
        <v>5</v>
      </c>
      <c r="C4" s="29" t="s">
        <v>6</v>
      </c>
      <c r="D4" s="29" t="s">
        <v>7</v>
      </c>
      <c r="E4" s="59" t="s">
        <v>8</v>
      </c>
      <c r="F4" s="59" t="s">
        <v>9</v>
      </c>
      <c r="G4" s="59" t="s">
        <v>10</v>
      </c>
      <c r="H4" s="59" t="s">
        <v>11</v>
      </c>
      <c r="I4" s="59" t="s">
        <v>12</v>
      </c>
      <c r="J4" s="60" t="s">
        <v>13</v>
      </c>
      <c r="K4" s="31" t="s">
        <v>14</v>
      </c>
      <c r="L4" s="31" t="s">
        <v>15</v>
      </c>
      <c r="M4" s="29" t="s">
        <v>16</v>
      </c>
    </row>
    <row r="5" ht="39" customHeight="1" spans="1:13">
      <c r="A5" s="61">
        <v>1</v>
      </c>
      <c r="B5" s="62" t="s">
        <v>17</v>
      </c>
      <c r="C5" s="63" t="s">
        <v>18</v>
      </c>
      <c r="D5" s="64" t="s">
        <v>19</v>
      </c>
      <c r="E5" s="64" t="s">
        <v>20</v>
      </c>
      <c r="F5" s="64">
        <v>202506</v>
      </c>
      <c r="G5" s="64" t="s">
        <v>21</v>
      </c>
      <c r="H5" s="64" t="s">
        <v>21</v>
      </c>
      <c r="I5" s="64" t="s">
        <v>21</v>
      </c>
      <c r="J5" s="64" t="s">
        <v>21</v>
      </c>
      <c r="K5" s="31"/>
      <c r="L5" s="31"/>
      <c r="M5" s="29" t="s">
        <v>22</v>
      </c>
    </row>
    <row r="6" ht="39" customHeight="1" spans="1:13">
      <c r="A6" s="61">
        <v>2</v>
      </c>
      <c r="B6" s="62" t="s">
        <v>23</v>
      </c>
      <c r="C6" s="63"/>
      <c r="D6" s="64" t="s">
        <v>24</v>
      </c>
      <c r="E6" s="64"/>
      <c r="F6" s="64"/>
      <c r="G6" s="64"/>
      <c r="H6" s="64"/>
      <c r="I6" s="64"/>
      <c r="J6" s="64"/>
      <c r="K6" s="31"/>
      <c r="L6" s="31"/>
      <c r="M6" s="29" t="s">
        <v>25</v>
      </c>
    </row>
    <row r="7" ht="39" customHeight="1" spans="1:13">
      <c r="A7" s="61">
        <v>3</v>
      </c>
      <c r="B7" s="62" t="s">
        <v>26</v>
      </c>
      <c r="C7" s="63"/>
      <c r="D7" s="64" t="s">
        <v>27</v>
      </c>
      <c r="E7" s="64"/>
      <c r="F7" s="64"/>
      <c r="G7" s="64"/>
      <c r="H7" s="64"/>
      <c r="I7" s="64"/>
      <c r="J7" s="64"/>
      <c r="K7" s="31"/>
      <c r="L7" s="31"/>
      <c r="M7" s="29"/>
    </row>
    <row r="8" ht="39" customHeight="1" spans="1:13">
      <c r="A8" s="61">
        <v>4</v>
      </c>
      <c r="B8" s="62" t="s">
        <v>28</v>
      </c>
      <c r="C8" s="63"/>
      <c r="D8" s="64" t="s">
        <v>29</v>
      </c>
      <c r="E8" s="64"/>
      <c r="F8" s="64"/>
      <c r="G8" s="64"/>
      <c r="H8" s="64"/>
      <c r="I8" s="64"/>
      <c r="J8" s="64"/>
      <c r="K8" s="31"/>
      <c r="L8" s="31"/>
      <c r="M8" s="29"/>
    </row>
    <row r="9" s="2" customFormat="1" ht="31" customHeight="1" spans="1:13">
      <c r="A9" s="61"/>
      <c r="B9" s="64"/>
      <c r="C9" s="61"/>
      <c r="D9" s="61"/>
      <c r="E9" s="64"/>
      <c r="F9" s="64"/>
      <c r="G9" s="64"/>
      <c r="H9" s="64"/>
      <c r="I9" s="64"/>
      <c r="J9" s="64"/>
      <c r="K9" s="29"/>
      <c r="L9" s="29"/>
      <c r="M9" s="29"/>
    </row>
    <row r="10" s="2" customFormat="1" ht="27" customHeight="1" spans="1:13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29"/>
      <c r="L10" s="29"/>
      <c r="M10" s="29"/>
    </row>
    <row r="11" spans="1:1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29"/>
    </row>
    <row r="12" spans="1:1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9"/>
    </row>
    <row r="13" spans="1:1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29"/>
    </row>
    <row r="14" spans="1:1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9"/>
    </row>
    <row r="15" ht="184" customHeight="1" spans="1:13">
      <c r="A15" s="65" t="s">
        <v>30</v>
      </c>
      <c r="B15" s="65"/>
      <c r="C15" s="65"/>
      <c r="D15" s="65"/>
      <c r="E15" s="65"/>
      <c r="F15" s="65"/>
      <c r="G15" s="65"/>
      <c r="H15" s="65"/>
      <c r="I15" s="65"/>
      <c r="J15" s="65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abSelected="1" workbookViewId="0">
      <selection activeCell="O19" sqref="O19:O24"/>
    </sheetView>
  </sheetViews>
  <sheetFormatPr defaultColWidth="9" defaultRowHeight="13.5"/>
  <cols>
    <col min="1" max="1" width="5.875" customWidth="1"/>
    <col min="2" max="2" width="10" customWidth="1"/>
    <col min="3" max="3" width="6.25" customWidth="1"/>
    <col min="4" max="4" width="7.88333333333333" customWidth="1"/>
    <col min="5" max="5" width="5.63333333333333" customWidth="1"/>
    <col min="6" max="6" width="7.63333333333333" customWidth="1"/>
    <col min="7" max="7" width="18.25" customWidth="1"/>
    <col min="8" max="8" width="8.55833333333333" customWidth="1"/>
    <col min="9" max="9" width="13.1333333333333" customWidth="1"/>
    <col min="10" max="10" width="9.13333333333333" customWidth="1"/>
    <col min="11" max="11" width="8.66666666666667" customWidth="1"/>
    <col min="12" max="12" width="9.75" customWidth="1"/>
    <col min="13" max="13" width="9.125" customWidth="1"/>
    <col min="14" max="14" width="8.88333333333333" customWidth="1"/>
    <col min="15" max="15" width="9.25" customWidth="1"/>
    <col min="16" max="16" width="8" customWidth="1"/>
    <col min="17" max="17" width="13.125" customWidth="1"/>
  </cols>
  <sheetData>
    <row r="1" customFormat="1" ht="40" customHeight="1" spans="1:21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81" customHeight="1" spans="1:21">
      <c r="A2" s="4" t="s">
        <v>4</v>
      </c>
      <c r="B2" s="4" t="s">
        <v>32</v>
      </c>
      <c r="C2" s="5" t="s">
        <v>33</v>
      </c>
      <c r="D2" s="5" t="s">
        <v>34</v>
      </c>
      <c r="E2" s="5" t="s">
        <v>35</v>
      </c>
      <c r="F2" s="5" t="s">
        <v>5</v>
      </c>
      <c r="G2" s="4" t="s">
        <v>6</v>
      </c>
      <c r="H2" s="5" t="s">
        <v>36</v>
      </c>
      <c r="I2" s="5" t="s">
        <v>8</v>
      </c>
      <c r="J2" s="5" t="s">
        <v>37</v>
      </c>
      <c r="K2" s="5" t="s">
        <v>38</v>
      </c>
      <c r="L2" s="5" t="s">
        <v>10</v>
      </c>
      <c r="M2" s="5" t="s">
        <v>11</v>
      </c>
      <c r="N2" s="5" t="s">
        <v>12</v>
      </c>
      <c r="O2" s="5" t="s">
        <v>39</v>
      </c>
      <c r="P2" s="5" t="s">
        <v>40</v>
      </c>
    </row>
    <row r="3" customFormat="1" ht="58" customHeight="1" spans="1:21">
      <c r="A3" s="6">
        <v>1</v>
      </c>
      <c r="B3" s="7" t="s">
        <v>41</v>
      </c>
      <c r="C3" s="8" t="s">
        <v>42</v>
      </c>
      <c r="D3" s="9" t="s">
        <v>43</v>
      </c>
      <c r="E3" s="9" t="s">
        <v>44</v>
      </c>
      <c r="F3" s="10" t="s">
        <v>45</v>
      </c>
      <c r="G3" s="66" t="s">
        <v>46</v>
      </c>
      <c r="H3" s="12" t="s">
        <v>47</v>
      </c>
      <c r="I3" s="13" t="s">
        <v>48</v>
      </c>
      <c r="J3" s="14" t="s">
        <v>49</v>
      </c>
      <c r="K3" s="14" t="s">
        <v>50</v>
      </c>
      <c r="L3" s="15">
        <v>960</v>
      </c>
      <c r="M3" s="16">
        <v>240</v>
      </c>
      <c r="N3" s="16">
        <v>60</v>
      </c>
      <c r="O3" s="17">
        <v>315</v>
      </c>
      <c r="P3" s="13" t="s">
        <v>22</v>
      </c>
    </row>
    <row r="4" s="2" customFormat="1" ht="36" customHeight="1" spans="1:21">
      <c r="A4" s="18" t="s">
        <v>51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>
        <f>SUM(L3:L3)</f>
        <v>960</v>
      </c>
      <c r="M4" s="19">
        <f>SUM(M3:M3)</f>
        <v>240</v>
      </c>
      <c r="N4" s="19">
        <f>SUM(N3:N3)</f>
        <v>60</v>
      </c>
      <c r="O4" s="20">
        <f>SUM(O3:O3)</f>
        <v>315</v>
      </c>
      <c r="P4" s="21"/>
      <c r="T4"/>
      <c r="U4"/>
    </row>
    <row r="5" ht="60" spans="1:21">
      <c r="A5" s="4" t="s">
        <v>4</v>
      </c>
      <c r="B5" s="4" t="s">
        <v>32</v>
      </c>
      <c r="C5" s="5" t="s">
        <v>33</v>
      </c>
      <c r="D5" s="5" t="s">
        <v>34</v>
      </c>
      <c r="E5" s="5" t="s">
        <v>35</v>
      </c>
      <c r="F5" s="5" t="s">
        <v>5</v>
      </c>
      <c r="G5" s="4" t="s">
        <v>6</v>
      </c>
      <c r="H5" s="5" t="s">
        <v>36</v>
      </c>
      <c r="I5" s="5" t="s">
        <v>8</v>
      </c>
      <c r="J5" s="5" t="s">
        <v>37</v>
      </c>
      <c r="K5" s="5" t="s">
        <v>38</v>
      </c>
      <c r="L5" s="5" t="s">
        <v>10</v>
      </c>
      <c r="M5" s="5" t="s">
        <v>11</v>
      </c>
      <c r="N5" s="5" t="s">
        <v>12</v>
      </c>
      <c r="O5" s="5" t="s">
        <v>39</v>
      </c>
      <c r="P5" s="5" t="s">
        <v>40</v>
      </c>
    </row>
    <row r="6" ht="52" customHeight="1" spans="1:21">
      <c r="A6" s="6">
        <v>1</v>
      </c>
      <c r="B6" s="7" t="s">
        <v>41</v>
      </c>
      <c r="C6" s="8" t="s">
        <v>42</v>
      </c>
      <c r="D6" s="9" t="s">
        <v>43</v>
      </c>
      <c r="E6" s="9" t="s">
        <v>44</v>
      </c>
      <c r="F6" s="10" t="s">
        <v>45</v>
      </c>
      <c r="G6" s="66" t="s">
        <v>46</v>
      </c>
      <c r="H6" s="12" t="s">
        <v>47</v>
      </c>
      <c r="I6" s="13" t="s">
        <v>48</v>
      </c>
      <c r="J6" s="14" t="s">
        <v>49</v>
      </c>
      <c r="K6" s="14" t="s">
        <v>52</v>
      </c>
      <c r="L6" s="15">
        <v>960</v>
      </c>
      <c r="M6" s="16">
        <v>240</v>
      </c>
      <c r="N6" s="16">
        <v>60</v>
      </c>
      <c r="O6" s="17">
        <v>315</v>
      </c>
      <c r="P6" s="13" t="s">
        <v>22</v>
      </c>
    </row>
    <row r="7" ht="42" customHeight="1" spans="1:21">
      <c r="A7" s="18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>
        <f t="shared" ref="L7:O7" si="0">SUM(L6:L6)</f>
        <v>960</v>
      </c>
      <c r="M7" s="19">
        <f t="shared" si="0"/>
        <v>240</v>
      </c>
      <c r="N7" s="19">
        <f t="shared" si="0"/>
        <v>60</v>
      </c>
      <c r="O7" s="20">
        <f t="shared" si="0"/>
        <v>315</v>
      </c>
      <c r="P7" s="21"/>
    </row>
    <row r="8" s="1" customFormat="1" ht="60" spans="1:21">
      <c r="A8" s="4" t="s">
        <v>4</v>
      </c>
      <c r="B8" s="4" t="s">
        <v>32</v>
      </c>
      <c r="C8" s="5" t="s">
        <v>33</v>
      </c>
      <c r="D8" s="5" t="s">
        <v>34</v>
      </c>
      <c r="E8" s="5" t="s">
        <v>35</v>
      </c>
      <c r="F8" s="5" t="s">
        <v>5</v>
      </c>
      <c r="G8" s="4" t="s">
        <v>6</v>
      </c>
      <c r="H8" s="5" t="s">
        <v>36</v>
      </c>
      <c r="I8" s="5" t="s">
        <v>8</v>
      </c>
      <c r="J8" s="5" t="s">
        <v>37</v>
      </c>
      <c r="K8" s="5" t="s">
        <v>38</v>
      </c>
      <c r="L8" s="5" t="s">
        <v>10</v>
      </c>
      <c r="M8" s="5" t="s">
        <v>11</v>
      </c>
      <c r="N8" s="5" t="s">
        <v>12</v>
      </c>
      <c r="O8" s="5" t="s">
        <v>39</v>
      </c>
      <c r="P8" s="5" t="s">
        <v>40</v>
      </c>
    </row>
    <row r="9" ht="24" spans="1:21">
      <c r="A9" s="22">
        <v>1</v>
      </c>
      <c r="B9" s="23" t="s">
        <v>53</v>
      </c>
      <c r="C9" s="10" t="s">
        <v>42</v>
      </c>
      <c r="D9" s="13" t="s">
        <v>43</v>
      </c>
      <c r="E9" s="13" t="s">
        <v>54</v>
      </c>
      <c r="F9" s="24" t="s">
        <v>55</v>
      </c>
      <c r="G9" s="25" t="s">
        <v>56</v>
      </c>
      <c r="H9" s="13" t="s">
        <v>57</v>
      </c>
      <c r="I9" s="13" t="s">
        <v>58</v>
      </c>
      <c r="J9" s="14" t="s">
        <v>59</v>
      </c>
      <c r="K9" s="14" t="s">
        <v>60</v>
      </c>
      <c r="L9" s="15">
        <v>392.56</v>
      </c>
      <c r="M9" s="16">
        <v>195.92</v>
      </c>
      <c r="N9" s="16">
        <v>24.54</v>
      </c>
      <c r="O9" s="17">
        <f t="shared" ref="O9:O12" si="1">ROUND(SUM(L9:N9)*0.25,2)</f>
        <v>153.26</v>
      </c>
      <c r="P9" s="13" t="s">
        <v>22</v>
      </c>
    </row>
    <row r="10" ht="24" spans="1:21">
      <c r="A10" s="22">
        <v>2</v>
      </c>
      <c r="B10" s="26"/>
      <c r="C10" s="10" t="s">
        <v>42</v>
      </c>
      <c r="D10" s="13" t="s">
        <v>43</v>
      </c>
      <c r="E10" s="13" t="s">
        <v>54</v>
      </c>
      <c r="F10" s="24" t="s">
        <v>61</v>
      </c>
      <c r="G10" s="25" t="s">
        <v>62</v>
      </c>
      <c r="H10" s="13" t="s">
        <v>57</v>
      </c>
      <c r="I10" s="13" t="s">
        <v>58</v>
      </c>
      <c r="J10" s="14" t="s">
        <v>59</v>
      </c>
      <c r="K10" s="14" t="s">
        <v>60</v>
      </c>
      <c r="L10" s="15">
        <v>392.56</v>
      </c>
      <c r="M10" s="16">
        <v>184.88</v>
      </c>
      <c r="N10" s="16">
        <v>24.54</v>
      </c>
      <c r="O10" s="17">
        <f t="shared" si="1"/>
        <v>150.5</v>
      </c>
      <c r="P10" s="13" t="s">
        <v>22</v>
      </c>
    </row>
    <row r="11" ht="24" spans="1:21">
      <c r="A11" s="22">
        <v>3</v>
      </c>
      <c r="B11" s="26"/>
      <c r="C11" s="10" t="s">
        <v>42</v>
      </c>
      <c r="D11" s="13" t="s">
        <v>43</v>
      </c>
      <c r="E11" s="13" t="s">
        <v>54</v>
      </c>
      <c r="F11" s="24" t="s">
        <v>63</v>
      </c>
      <c r="G11" s="25" t="s">
        <v>64</v>
      </c>
      <c r="H11" s="13" t="s">
        <v>57</v>
      </c>
      <c r="I11" s="13" t="s">
        <v>58</v>
      </c>
      <c r="J11" s="14" t="s">
        <v>59</v>
      </c>
      <c r="K11" s="14" t="s">
        <v>60</v>
      </c>
      <c r="L11" s="15">
        <v>392.56</v>
      </c>
      <c r="M11" s="16">
        <v>184.88</v>
      </c>
      <c r="N11" s="16">
        <v>24.54</v>
      </c>
      <c r="O11" s="17">
        <f t="shared" si="1"/>
        <v>150.5</v>
      </c>
      <c r="P11" s="13" t="s">
        <v>22</v>
      </c>
    </row>
    <row r="12" ht="24" spans="1:21">
      <c r="A12" s="22">
        <v>4</v>
      </c>
      <c r="B12" s="8"/>
      <c r="C12" s="10" t="s">
        <v>42</v>
      </c>
      <c r="D12" s="13" t="s">
        <v>43</v>
      </c>
      <c r="E12" s="13" t="s">
        <v>54</v>
      </c>
      <c r="F12" s="24" t="s">
        <v>65</v>
      </c>
      <c r="G12" s="25" t="s">
        <v>66</v>
      </c>
      <c r="H12" s="13" t="s">
        <v>57</v>
      </c>
      <c r="I12" s="13" t="s">
        <v>58</v>
      </c>
      <c r="J12" s="14" t="s">
        <v>59</v>
      </c>
      <c r="K12" s="14" t="s">
        <v>60</v>
      </c>
      <c r="L12" s="15">
        <v>392.56</v>
      </c>
      <c r="M12" s="16">
        <v>185.92</v>
      </c>
      <c r="N12" s="16">
        <v>24.54</v>
      </c>
      <c r="O12" s="17">
        <f t="shared" si="1"/>
        <v>150.76</v>
      </c>
      <c r="P12" s="27" t="s">
        <v>22</v>
      </c>
    </row>
    <row r="13" ht="31" customHeight="1" spans="1:21">
      <c r="A13" s="28" t="s">
        <v>51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13">
        <f t="shared" ref="L13:N13" si="2">SUM(L9:L12)</f>
        <v>1570.24</v>
      </c>
      <c r="M13" s="13">
        <f t="shared" si="2"/>
        <v>751.6</v>
      </c>
      <c r="N13" s="13">
        <f t="shared" si="2"/>
        <v>98.16</v>
      </c>
      <c r="O13" s="17">
        <v>605</v>
      </c>
      <c r="P13" s="21"/>
    </row>
    <row r="14" ht="60" spans="1:21">
      <c r="A14" s="4" t="s">
        <v>4</v>
      </c>
      <c r="B14" s="4" t="s">
        <v>32</v>
      </c>
      <c r="C14" s="5" t="s">
        <v>33</v>
      </c>
      <c r="D14" s="5" t="s">
        <v>34</v>
      </c>
      <c r="E14" s="5" t="s">
        <v>35</v>
      </c>
      <c r="F14" s="5" t="s">
        <v>5</v>
      </c>
      <c r="G14" s="4" t="s">
        <v>6</v>
      </c>
      <c r="H14" s="5" t="s">
        <v>36</v>
      </c>
      <c r="I14" s="5" t="s">
        <v>8</v>
      </c>
      <c r="J14" s="5" t="s">
        <v>37</v>
      </c>
      <c r="K14" s="5" t="s">
        <v>38</v>
      </c>
      <c r="L14" s="5" t="s">
        <v>10</v>
      </c>
      <c r="M14" s="5" t="s">
        <v>11</v>
      </c>
      <c r="N14" s="5" t="s">
        <v>12</v>
      </c>
      <c r="O14" s="5" t="s">
        <v>39</v>
      </c>
      <c r="P14" s="5" t="s">
        <v>40</v>
      </c>
    </row>
    <row r="15" ht="45" customHeight="1" spans="1:21">
      <c r="A15" s="29">
        <v>1</v>
      </c>
      <c r="B15" s="30" t="s">
        <v>67</v>
      </c>
      <c r="C15" s="31" t="s">
        <v>42</v>
      </c>
      <c r="D15" s="29" t="s">
        <v>43</v>
      </c>
      <c r="E15" s="31" t="s">
        <v>44</v>
      </c>
      <c r="F15" s="31" t="s">
        <v>68</v>
      </c>
      <c r="G15" s="25" t="s">
        <v>69</v>
      </c>
      <c r="H15" s="29" t="s">
        <v>57</v>
      </c>
      <c r="I15" s="30" t="s">
        <v>70</v>
      </c>
      <c r="J15" s="32" t="s">
        <v>71</v>
      </c>
      <c r="K15" s="32" t="s">
        <v>60</v>
      </c>
      <c r="L15" s="29">
        <v>480</v>
      </c>
      <c r="M15" s="29">
        <v>130.86</v>
      </c>
      <c r="N15" s="29">
        <v>30</v>
      </c>
      <c r="O15" s="29">
        <v>160.21</v>
      </c>
      <c r="P15" s="29" t="s">
        <v>22</v>
      </c>
    </row>
    <row r="16" ht="32" customHeight="1" spans="1:21">
      <c r="A16" s="33" t="s">
        <v>51</v>
      </c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36">
        <v>480</v>
      </c>
      <c r="M16" s="36">
        <v>130.86</v>
      </c>
      <c r="N16" s="36">
        <v>30</v>
      </c>
      <c r="O16" s="36">
        <v>160.21</v>
      </c>
      <c r="P16" s="21"/>
    </row>
    <row r="17" s="1" customFormat="1" ht="67.5" spans="1:16">
      <c r="A17" s="37" t="s">
        <v>4</v>
      </c>
      <c r="B17" s="37" t="s">
        <v>32</v>
      </c>
      <c r="C17" s="38" t="s">
        <v>33</v>
      </c>
      <c r="D17" s="38" t="s">
        <v>34</v>
      </c>
      <c r="E17" s="38" t="s">
        <v>35</v>
      </c>
      <c r="F17" s="38" t="s">
        <v>5</v>
      </c>
      <c r="G17" s="37" t="s">
        <v>6</v>
      </c>
      <c r="H17" s="38" t="s">
        <v>36</v>
      </c>
      <c r="I17" s="38" t="s">
        <v>8</v>
      </c>
      <c r="J17" s="38" t="s">
        <v>37</v>
      </c>
      <c r="K17" s="38" t="s">
        <v>38</v>
      </c>
      <c r="L17" s="38" t="s">
        <v>10</v>
      </c>
      <c r="M17" s="38" t="s">
        <v>11</v>
      </c>
      <c r="N17" s="38" t="s">
        <v>12</v>
      </c>
      <c r="O17" s="38" t="s">
        <v>39</v>
      </c>
      <c r="P17" s="38" t="s">
        <v>40</v>
      </c>
    </row>
    <row r="18" ht="24" spans="1:16">
      <c r="A18" s="39">
        <v>1</v>
      </c>
      <c r="B18" s="40" t="s">
        <v>72</v>
      </c>
      <c r="C18" s="41" t="s">
        <v>42</v>
      </c>
      <c r="D18" s="42" t="s">
        <v>73</v>
      </c>
      <c r="E18" s="42" t="s">
        <v>54</v>
      </c>
      <c r="F18" s="43" t="s">
        <v>74</v>
      </c>
      <c r="G18" s="67" t="s">
        <v>75</v>
      </c>
      <c r="H18" s="45" t="s">
        <v>76</v>
      </c>
      <c r="I18" s="42" t="s">
        <v>77</v>
      </c>
      <c r="J18" s="46" t="s">
        <v>71</v>
      </c>
      <c r="K18" s="47" t="s">
        <v>60</v>
      </c>
      <c r="L18" s="11">
        <v>392.56</v>
      </c>
      <c r="M18" s="11">
        <v>134.88</v>
      </c>
      <c r="N18" s="11">
        <v>24.54</v>
      </c>
      <c r="O18" s="11">
        <v>137.99</v>
      </c>
      <c r="P18" s="42" t="s">
        <v>22</v>
      </c>
    </row>
    <row r="19" ht="24" spans="1:16">
      <c r="A19" s="39">
        <v>2</v>
      </c>
      <c r="B19" s="40"/>
      <c r="C19" s="41" t="s">
        <v>42</v>
      </c>
      <c r="D19" s="42" t="s">
        <v>73</v>
      </c>
      <c r="E19" s="42" t="s">
        <v>54</v>
      </c>
      <c r="F19" s="11" t="s">
        <v>78</v>
      </c>
      <c r="G19" s="66" t="s">
        <v>79</v>
      </c>
      <c r="H19" s="45" t="s">
        <v>76</v>
      </c>
      <c r="I19" s="42" t="s">
        <v>77</v>
      </c>
      <c r="J19" s="48" t="s">
        <v>59</v>
      </c>
      <c r="K19" s="47" t="s">
        <v>60</v>
      </c>
      <c r="L19" s="11">
        <v>392.56</v>
      </c>
      <c r="M19" s="11">
        <v>134.88</v>
      </c>
      <c r="N19" s="11">
        <v>24.54</v>
      </c>
      <c r="O19" s="11">
        <v>137.99</v>
      </c>
      <c r="P19" s="42" t="s">
        <v>22</v>
      </c>
    </row>
    <row r="20" ht="24" spans="1:16">
      <c r="A20" s="39">
        <v>3</v>
      </c>
      <c r="B20" s="40"/>
      <c r="C20" s="41" t="s">
        <v>42</v>
      </c>
      <c r="D20" s="42" t="s">
        <v>73</v>
      </c>
      <c r="E20" s="42" t="s">
        <v>54</v>
      </c>
      <c r="F20" s="44" t="s">
        <v>80</v>
      </c>
      <c r="G20" s="67" t="s">
        <v>81</v>
      </c>
      <c r="H20" s="45" t="s">
        <v>76</v>
      </c>
      <c r="I20" s="42" t="s">
        <v>77</v>
      </c>
      <c r="J20" s="48" t="s">
        <v>59</v>
      </c>
      <c r="K20" s="47" t="s">
        <v>60</v>
      </c>
      <c r="L20" s="11">
        <v>392.56</v>
      </c>
      <c r="M20" s="11">
        <v>134.88</v>
      </c>
      <c r="N20" s="11">
        <v>24.54</v>
      </c>
      <c r="O20" s="11">
        <v>137.99</v>
      </c>
      <c r="P20" s="42" t="s">
        <v>22</v>
      </c>
    </row>
    <row r="21" ht="24" spans="1:16">
      <c r="A21" s="39">
        <v>4</v>
      </c>
      <c r="B21" s="40"/>
      <c r="C21" s="41" t="s">
        <v>42</v>
      </c>
      <c r="D21" s="42" t="s">
        <v>73</v>
      </c>
      <c r="E21" s="42" t="s">
        <v>54</v>
      </c>
      <c r="F21" s="44" t="s">
        <v>82</v>
      </c>
      <c r="G21" s="67" t="s">
        <v>83</v>
      </c>
      <c r="H21" s="45" t="s">
        <v>76</v>
      </c>
      <c r="I21" s="42" t="s">
        <v>77</v>
      </c>
      <c r="J21" s="48" t="s">
        <v>59</v>
      </c>
      <c r="K21" s="47" t="s">
        <v>60</v>
      </c>
      <c r="L21" s="11">
        <v>392.56</v>
      </c>
      <c r="M21" s="11">
        <v>134.88</v>
      </c>
      <c r="N21" s="11">
        <v>24.54</v>
      </c>
      <c r="O21" s="11">
        <v>137.99</v>
      </c>
      <c r="P21" s="42" t="s">
        <v>22</v>
      </c>
    </row>
    <row r="22" ht="24" spans="1:16">
      <c r="A22" s="39">
        <v>5</v>
      </c>
      <c r="B22" s="40"/>
      <c r="C22" s="41" t="s">
        <v>42</v>
      </c>
      <c r="D22" s="42" t="s">
        <v>73</v>
      </c>
      <c r="E22" s="42" t="s">
        <v>54</v>
      </c>
      <c r="F22" s="44" t="s">
        <v>84</v>
      </c>
      <c r="G22" s="67" t="s">
        <v>85</v>
      </c>
      <c r="H22" s="45" t="s">
        <v>76</v>
      </c>
      <c r="I22" s="42" t="s">
        <v>77</v>
      </c>
      <c r="J22" s="48" t="s">
        <v>59</v>
      </c>
      <c r="K22" s="47" t="s">
        <v>60</v>
      </c>
      <c r="L22" s="11">
        <v>392.56</v>
      </c>
      <c r="M22" s="11">
        <v>134.88</v>
      </c>
      <c r="N22" s="11">
        <v>24.54</v>
      </c>
      <c r="O22" s="11">
        <v>137.99</v>
      </c>
      <c r="P22" s="42" t="s">
        <v>22</v>
      </c>
    </row>
    <row r="23" ht="24" spans="1:16">
      <c r="A23" s="39">
        <v>6</v>
      </c>
      <c r="B23" s="40"/>
      <c r="C23" s="41" t="s">
        <v>42</v>
      </c>
      <c r="D23" s="42" t="s">
        <v>73</v>
      </c>
      <c r="E23" s="42" t="s">
        <v>54</v>
      </c>
      <c r="F23" s="44" t="s">
        <v>86</v>
      </c>
      <c r="G23" s="67" t="s">
        <v>87</v>
      </c>
      <c r="H23" s="45" t="s">
        <v>76</v>
      </c>
      <c r="I23" s="42" t="s">
        <v>77</v>
      </c>
      <c r="J23" s="48" t="s">
        <v>59</v>
      </c>
      <c r="K23" s="47" t="s">
        <v>60</v>
      </c>
      <c r="L23" s="11">
        <v>392.56</v>
      </c>
      <c r="M23" s="11">
        <v>134.88</v>
      </c>
      <c r="N23" s="11">
        <v>24.54</v>
      </c>
      <c r="O23" s="11">
        <v>137.99</v>
      </c>
      <c r="P23" s="42" t="s">
        <v>22</v>
      </c>
    </row>
    <row r="24" ht="24" spans="1:16">
      <c r="A24" s="39">
        <v>7</v>
      </c>
      <c r="B24" s="49"/>
      <c r="C24" s="41" t="s">
        <v>42</v>
      </c>
      <c r="D24" s="42" t="s">
        <v>73</v>
      </c>
      <c r="E24" s="42" t="s">
        <v>54</v>
      </c>
      <c r="F24" s="44" t="s">
        <v>88</v>
      </c>
      <c r="G24" s="67" t="s">
        <v>89</v>
      </c>
      <c r="H24" s="45" t="s">
        <v>76</v>
      </c>
      <c r="I24" s="42" t="s">
        <v>77</v>
      </c>
      <c r="J24" s="48" t="s">
        <v>59</v>
      </c>
      <c r="K24" s="47" t="s">
        <v>60</v>
      </c>
      <c r="L24" s="11">
        <v>392.56</v>
      </c>
      <c r="M24" s="11">
        <v>134.88</v>
      </c>
      <c r="N24" s="11">
        <v>24.54</v>
      </c>
      <c r="O24" s="11">
        <v>137.99</v>
      </c>
      <c r="P24" s="42" t="s">
        <v>22</v>
      </c>
    </row>
    <row r="25" ht="31" customHeight="1" spans="1:16">
      <c r="A25" s="50" t="s">
        <v>51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>
        <f t="shared" ref="L25:N25" si="3">SUM(L18:L24)</f>
        <v>2747.92</v>
      </c>
      <c r="M25" s="51">
        <f t="shared" si="3"/>
        <v>944.16</v>
      </c>
      <c r="N25" s="51">
        <f t="shared" si="3"/>
        <v>171.78</v>
      </c>
      <c r="O25" s="52" t="s">
        <v>90</v>
      </c>
      <c r="P25" s="53"/>
    </row>
  </sheetData>
  <mergeCells count="8">
    <mergeCell ref="A1:P1"/>
    <mergeCell ref="A4:K4"/>
    <mergeCell ref="A7:K7"/>
    <mergeCell ref="A13:K13"/>
    <mergeCell ref="A16:K16"/>
    <mergeCell ref="A25:K25"/>
    <mergeCell ref="B9:B12"/>
    <mergeCell ref="B18:B24"/>
  </mergeCells>
  <conditionalFormatting sqref="F22">
    <cfRule type="duplicateValues" dxfId="0" priority="4"/>
  </conditionalFormatting>
  <conditionalFormatting sqref="G22">
    <cfRule type="duplicateValues" dxfId="0" priority="1"/>
  </conditionalFormatting>
  <conditionalFormatting sqref="F23">
    <cfRule type="duplicateValues" dxfId="0" priority="5"/>
  </conditionalFormatting>
  <conditionalFormatting sqref="F24">
    <cfRule type="duplicateValues" dxfId="0" priority="3"/>
  </conditionalFormatting>
  <conditionalFormatting sqref="F9:F10">
    <cfRule type="duplicateValues" dxfId="1" priority="7"/>
  </conditionalFormatting>
  <conditionalFormatting sqref="F11:F12">
    <cfRule type="duplicateValues" dxfId="1" priority="6"/>
  </conditionalFormatting>
  <conditionalFormatting sqref="G23:G24">
    <cfRule type="duplicateValues" dxfId="0" priority="2"/>
  </conditionalFormatting>
  <pageMargins left="0.251388888888889" right="0.0548611111111111" top="0.751388888888889" bottom="0.751388888888889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2026.7月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唯有你</cp:lastModifiedBy>
  <dcterms:created xsi:type="dcterms:W3CDTF">2025-09-09T06:06:00Z</dcterms:created>
  <dcterms:modified xsi:type="dcterms:W3CDTF">2026-07-24T09:47:21Z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1C2A1789AC694DBE8E3FCFA332087DBD_13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